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0ba788885986856/Documents/Agendas/2026/"/>
    </mc:Choice>
  </mc:AlternateContent>
  <xr:revisionPtr revIDLastSave="0" documentId="8_{DA129406-F42D-44DD-AA0F-4A93E52BC7B5}" xr6:coauthVersionLast="47" xr6:coauthVersionMax="47" xr10:uidLastSave="{00000000-0000-0000-0000-000000000000}"/>
  <bookViews>
    <workbookView xWindow="-108" yWindow="-108" windowWidth="23256" windowHeight="12456" activeTab="1" xr2:uid="{40E9564B-0E23-4D48-9AB3-FD3E0DE5FBAF}"/>
  </bookViews>
  <sheets>
    <sheet name="Bank Reconciliation Feb 2026" sheetId="1" r:id="rId1"/>
    <sheet name="Instant Access Account" sheetId="2" r:id="rId2"/>
    <sheet name="Statemen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27" i="1"/>
  <c r="G13" i="1"/>
</calcChain>
</file>

<file path=xl/sharedStrings.xml><?xml version="1.0" encoding="utf-8"?>
<sst xmlns="http://schemas.openxmlformats.org/spreadsheetml/2006/main" count="169" uniqueCount="105">
  <si>
    <t xml:space="preserve">Name authority: </t>
  </si>
  <si>
    <t>Heytesbury Imber &amp; Knook PC</t>
  </si>
  <si>
    <t xml:space="preserve">Bank Reconciliation </t>
  </si>
  <si>
    <t>Date:</t>
  </si>
  <si>
    <t>31/03/2026</t>
  </si>
  <si>
    <t>Prepared by (Name and Role):</t>
  </si>
  <si>
    <t>Sarah Vesey-Thompson Clerk &amp; RFO</t>
  </si>
  <si>
    <t>Approved by:</t>
  </si>
  <si>
    <t>Cllr s Buttenshaw</t>
  </si>
  <si>
    <t>£</t>
  </si>
  <si>
    <t>Balance per bank statements @ 31.01.2026</t>
  </si>
  <si>
    <t>Current Account</t>
  </si>
  <si>
    <t>HIK</t>
  </si>
  <si>
    <t>Savings Account</t>
  </si>
  <si>
    <t>Less: outstanding items @ 01.02.2026</t>
  </si>
  <si>
    <t>HR Support</t>
  </si>
  <si>
    <t xml:space="preserve">Horizon Tree </t>
  </si>
  <si>
    <t>Idverde - grass cutting</t>
  </si>
  <si>
    <t>Bank Service Charges</t>
  </si>
  <si>
    <t>PC Mobile</t>
  </si>
  <si>
    <t>Locum Clerk (Jan)</t>
  </si>
  <si>
    <t>Parish Clerk (Jan)</t>
  </si>
  <si>
    <t>Add: outstanding income @ 01.02.2026</t>
  </si>
  <si>
    <t xml:space="preserve">Interest </t>
  </si>
  <si>
    <t>Room Hire refund</t>
  </si>
  <si>
    <t>Net balance @ 28.02.2026</t>
  </si>
  <si>
    <t>Balance per bank statements @ 28.02.2026</t>
  </si>
  <si>
    <t xml:space="preserve">Heytesbury Imber &amp; Knook Parish Council </t>
  </si>
  <si>
    <t>Your Account</t>
  </si>
  <si>
    <t>COMMUNITY ACCOUNT</t>
  </si>
  <si>
    <t>01 February 2026 to 28 February 2026</t>
  </si>
  <si>
    <t>Money In</t>
  </si>
  <si>
    <t>Balance on 01 February 2026</t>
  </si>
  <si>
    <r>
      <t>Money Out</t>
    </r>
    <r>
      <rPr>
        <b/>
        <sz val="1"/>
        <color rgb="FFFFFFFF"/>
        <rFont val="Arial"/>
        <family val="2"/>
      </rPr>
      <t>.</t>
    </r>
  </si>
  <si>
    <t>Balance on 28 February 2026</t>
  </si>
  <si>
    <t>Your Transactions</t>
  </si>
  <si>
    <t>Date</t>
  </si>
  <si>
    <r>
      <t>Description</t>
    </r>
    <r>
      <rPr>
        <b/>
        <sz val="1"/>
        <color rgb="FFFFFFFF"/>
        <rFont val="Arial"/>
        <family val="2"/>
      </rPr>
      <t>.</t>
    </r>
  </si>
  <si>
    <t>Type</t>
  </si>
  <si>
    <t>Money In (£)</t>
  </si>
  <si>
    <t>Money Out (£)</t>
  </si>
  <si>
    <r>
      <t>Balance (£)</t>
    </r>
    <r>
      <rPr>
        <b/>
        <sz val="1"/>
        <color rgb="FFFFFFFF"/>
        <rFont val="Arial"/>
        <family val="2"/>
      </rPr>
      <t>.</t>
    </r>
  </si>
  <si>
    <t>KENNEDYS LAW LLP 500000001712808569 HEY 112</t>
  </si>
  <si>
    <t>FPO</t>
  </si>
  <si>
    <r>
      <t>4,122.26</t>
    </r>
    <r>
      <rPr>
        <sz val="1"/>
        <color rgb="FFFFFFFF"/>
        <rFont val="Arial"/>
        <family val="2"/>
      </rPr>
      <t>.</t>
    </r>
  </si>
  <si>
    <t>HORIZON TREE AND H 500000001717741873 INV 0954</t>
  </si>
  <si>
    <r>
      <t>3,462.26</t>
    </r>
    <r>
      <rPr>
        <sz val="1"/>
        <color rgb="FFFFFFFF"/>
        <rFont val="Arial"/>
        <family val="2"/>
      </rPr>
      <t>.</t>
    </r>
  </si>
  <si>
    <t>IDVERDE LTD 300000001722834376 10958642</t>
  </si>
  <si>
    <r>
      <t>1,425.86</t>
    </r>
    <r>
      <rPr>
        <sz val="1"/>
        <color rgb="FFFFFFFF"/>
        <rFont val="Arial"/>
        <family val="2"/>
      </rPr>
      <t>.</t>
    </r>
  </si>
  <si>
    <t>SERVICE CHARGES REF : 476412273</t>
  </si>
  <si>
    <t>PAY</t>
  </si>
  <si>
    <t>Lebara Mobile Limi CD 3813</t>
  </si>
  <si>
    <t>DEB</t>
  </si>
  <si>
    <t>KARUNGI GRANT</t>
  </si>
  <si>
    <t>BP</t>
  </si>
  <si>
    <r>
      <t>1,211.58</t>
    </r>
    <r>
      <rPr>
        <sz val="1"/>
        <color rgb="FFFFFFFF"/>
        <rFont val="Arial"/>
        <family val="2"/>
      </rPr>
      <t>.</t>
    </r>
  </si>
  <si>
    <t>RAYMOND TRUST FUND RTF ROOM HIRE</t>
  </si>
  <si>
    <r>
      <t>TFR</t>
    </r>
    <r>
      <rPr>
        <sz val="1"/>
        <color rgb="FFFFFFFF"/>
        <rFont val="Arial"/>
        <family val="2"/>
      </rPr>
      <t>.</t>
    </r>
  </si>
  <si>
    <r>
      <t>1,251.58</t>
    </r>
    <r>
      <rPr>
        <sz val="1"/>
        <color rgb="FFFFFFFF"/>
        <rFont val="Arial"/>
        <family val="2"/>
      </rPr>
      <t>.</t>
    </r>
  </si>
  <si>
    <t>MRS S VESEY-THOMPS</t>
  </si>
  <si>
    <r>
      <t>723.78</t>
    </r>
    <r>
      <rPr>
        <sz val="1"/>
        <color rgb="FFFFFFFF"/>
        <rFont val="Arial"/>
        <family val="2"/>
      </rPr>
      <t>.</t>
    </r>
  </si>
  <si>
    <t>Transaction types</t>
  </si>
  <si>
    <t>BGC</t>
  </si>
  <si>
    <r>
      <t>Bank Giro Credit</t>
    </r>
    <r>
      <rPr>
        <sz val="1"/>
        <color rgb="FFFFFFFF"/>
        <rFont val="Arial"/>
        <family val="2"/>
      </rPr>
      <t>.</t>
    </r>
  </si>
  <si>
    <t>Bill Payments</t>
  </si>
  <si>
    <t>CHG</t>
  </si>
  <si>
    <t>Charge</t>
  </si>
  <si>
    <r>
      <t>CHQ</t>
    </r>
    <r>
      <rPr>
        <b/>
        <sz val="1"/>
        <color rgb="FFFFFFFF"/>
        <rFont val="Arial"/>
        <family val="2"/>
      </rPr>
      <t>.</t>
    </r>
  </si>
  <si>
    <t>Cheque</t>
  </si>
  <si>
    <t>COR</t>
  </si>
  <si>
    <r>
      <t>Correction</t>
    </r>
    <r>
      <rPr>
        <sz val="1"/>
        <color rgb="FFFFFFFF"/>
        <rFont val="Arial"/>
        <family val="2"/>
      </rPr>
      <t>.</t>
    </r>
  </si>
  <si>
    <t>CPT</t>
  </si>
  <si>
    <r>
      <t>Cashpoint</t>
    </r>
    <r>
      <rPr>
        <sz val="1"/>
        <color rgb="FFFFFFFF"/>
        <rFont val="Arial"/>
        <family val="2"/>
      </rPr>
      <t>.</t>
    </r>
  </si>
  <si>
    <t>DD</t>
  </si>
  <si>
    <r>
      <t>Direct Debit</t>
    </r>
    <r>
      <rPr>
        <sz val="1"/>
        <color rgb="FFFFFFFF"/>
        <rFont val="Arial"/>
        <family val="2"/>
      </rPr>
      <t>.</t>
    </r>
  </si>
  <si>
    <t>Debit Card</t>
  </si>
  <si>
    <t>DEP</t>
  </si>
  <si>
    <r>
      <t>Deposit</t>
    </r>
    <r>
      <rPr>
        <sz val="1"/>
        <color rgb="FFFFFFFF"/>
        <rFont val="Arial"/>
        <family val="2"/>
      </rPr>
      <t>.</t>
    </r>
  </si>
  <si>
    <t>FEE</t>
  </si>
  <si>
    <t>Fixed Service</t>
  </si>
  <si>
    <t>FPI</t>
  </si>
  <si>
    <t>Faster Payment In</t>
  </si>
  <si>
    <r>
      <t>Faster Payment Out</t>
    </r>
    <r>
      <rPr>
        <sz val="1"/>
        <color rgb="FFFFFFFF"/>
        <rFont val="Arial"/>
        <family val="2"/>
      </rPr>
      <t>.</t>
    </r>
  </si>
  <si>
    <t>MPI</t>
  </si>
  <si>
    <r>
      <t>Mobile Payment In</t>
    </r>
    <r>
      <rPr>
        <sz val="1"/>
        <color rgb="FFFFFFFF"/>
        <rFont val="Arial"/>
        <family val="2"/>
      </rPr>
      <t>.</t>
    </r>
  </si>
  <si>
    <t>MPO</t>
  </si>
  <si>
    <r>
      <t>Mobile Payment Out</t>
    </r>
    <r>
      <rPr>
        <sz val="1"/>
        <color rgb="FFFFFFFF"/>
        <rFont val="Arial"/>
        <family val="2"/>
      </rPr>
      <t>.</t>
    </r>
  </si>
  <si>
    <t>Payment</t>
  </si>
  <si>
    <t>SO</t>
  </si>
  <si>
    <t>Standing Order</t>
  </si>
  <si>
    <r>
      <t>TFR</t>
    </r>
    <r>
      <rPr>
        <b/>
        <sz val="1"/>
        <color rgb="FFFFFFFF"/>
        <rFont val="Arial"/>
        <family val="2"/>
      </rPr>
      <t>.</t>
    </r>
  </si>
  <si>
    <t>Transfer</t>
  </si>
  <si>
    <t>01 March 2026 to 19 March 2026</t>
  </si>
  <si>
    <t>Balance on 01 March 2026</t>
  </si>
  <si>
    <t>Balance on 19 March 2026</t>
  </si>
  <si>
    <t>WALC 100000001714812019</t>
  </si>
  <si>
    <r>
      <t>675.78</t>
    </r>
    <r>
      <rPr>
        <sz val="1"/>
        <color rgb="FFFFFFFF"/>
        <rFont val="Arial"/>
        <family val="2"/>
      </rPr>
      <t>.</t>
    </r>
  </si>
  <si>
    <t>WALC-0895 200506 10</t>
  </si>
  <si>
    <t>PENINSULA BUSINESS 000HEY024</t>
  </si>
  <si>
    <r>
      <t>430.08</t>
    </r>
    <r>
      <rPr>
        <sz val="1"/>
        <color rgb="FFFFFFFF"/>
        <rFont val="Arial"/>
        <family val="2"/>
      </rPr>
      <t>.</t>
    </r>
  </si>
  <si>
    <t>HEYTESBURY IMBER &amp; 309913 07036026</t>
  </si>
  <si>
    <r>
      <t>1,930.08</t>
    </r>
    <r>
      <rPr>
        <sz val="1"/>
        <color rgb="FFFFFFFF"/>
        <rFont val="Arial"/>
        <family val="2"/>
      </rPr>
      <t>.</t>
    </r>
  </si>
  <si>
    <t>WALC 100000001719459894</t>
  </si>
  <si>
    <r>
      <t>1,882.08</t>
    </r>
    <r>
      <rPr>
        <sz val="1"/>
        <color rgb="FFFFFFFF"/>
        <rFont val="Arial"/>
        <family val="2"/>
      </rPr>
      <t>.</t>
    </r>
  </si>
  <si>
    <t>WALC-0909 200506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</si>
</sst>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_-* #,##0.0_-;\-* #,##0.0_-;_-* &quot;-&quot;??_-;_-@_-"/>
    <numFmt numFmtId="165" formatCode="&quot;£&quot;#,##0.00"/>
    <numFmt numFmtId="166" formatCode="#,##0.00;\(#,##0.00\)"/>
    <numFmt numFmtId="167" formatCode="#,##0.00_ ;\(#,##0.00\);_-* &quot;-&quot;??_-"/>
    <numFmt numFmtId="168" formatCode="#,##0.00_ ;\-#,##0.0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2"/>
      <color rgb="FF333333"/>
      <name val="Times New Roman"/>
      <family val="1"/>
    </font>
    <font>
      <b/>
      <sz val="10.5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Times New Roman"/>
      <family val="1"/>
    </font>
    <font>
      <sz val="1"/>
      <color rgb="FFFFFFFF"/>
      <name val="Arial"/>
      <family val="2"/>
    </font>
    <font>
      <b/>
      <sz val="6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14" fontId="3" fillId="2" borderId="0" xfId="0" applyNumberFormat="1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1" applyNumberFormat="1" applyFont="1" applyAlignment="1">
      <alignment horizontal="right"/>
    </xf>
    <xf numFmtId="0" fontId="3" fillId="0" borderId="4" xfId="0" applyFont="1" applyBorder="1"/>
    <xf numFmtId="0" fontId="3" fillId="2" borderId="4" xfId="0" applyFont="1" applyFill="1" applyBorder="1"/>
    <xf numFmtId="8" fontId="3" fillId="2" borderId="4" xfId="1" applyNumberFormat="1" applyFont="1" applyFill="1" applyBorder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horizontal="right"/>
    </xf>
    <xf numFmtId="0" fontId="3" fillId="0" borderId="5" xfId="0" applyFont="1" applyBorder="1"/>
    <xf numFmtId="0" fontId="3" fillId="2" borderId="5" xfId="0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166" fontId="3" fillId="0" borderId="0" xfId="1" applyNumberFormat="1" applyFont="1" applyAlignment="1">
      <alignment horizontal="right"/>
    </xf>
    <xf numFmtId="166" fontId="3" fillId="0" borderId="4" xfId="1" applyNumberFormat="1" applyFont="1" applyFill="1" applyBorder="1" applyAlignment="1">
      <alignment horizontal="right"/>
    </xf>
    <xf numFmtId="166" fontId="3" fillId="2" borderId="4" xfId="1" applyNumberFormat="1" applyFont="1" applyFill="1" applyBorder="1" applyAlignment="1">
      <alignment horizontal="right"/>
    </xf>
    <xf numFmtId="0" fontId="3" fillId="2" borderId="0" xfId="0" applyFont="1" applyFill="1"/>
    <xf numFmtId="166" fontId="3" fillId="2" borderId="0" xfId="1" applyNumberFormat="1" applyFont="1" applyFill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7" fontId="3" fillId="0" borderId="0" xfId="1" applyNumberFormat="1" applyFont="1" applyAlignment="1">
      <alignment horizontal="right"/>
    </xf>
    <xf numFmtId="164" fontId="3" fillId="0" borderId="4" xfId="1" applyNumberFormat="1" applyFont="1" applyFill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68" fontId="3" fillId="2" borderId="4" xfId="1" applyNumberFormat="1" applyFont="1" applyFill="1" applyBorder="1" applyAlignment="1">
      <alignment horizontal="right"/>
    </xf>
    <xf numFmtId="168" fontId="3" fillId="0" borderId="6" xfId="1" applyNumberFormat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164" fontId="3" fillId="3" borderId="0" xfId="1" applyNumberFormat="1" applyFont="1" applyFill="1" applyAlignment="1">
      <alignment horizontal="right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8" fontId="7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 indent="1"/>
    </xf>
    <xf numFmtId="0" fontId="13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2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2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5" fontId="7" fillId="0" borderId="10" xfId="0" applyNumberFormat="1" applyFont="1" applyBorder="1" applyAlignment="1">
      <alignment vertical="center" wrapText="1"/>
    </xf>
    <xf numFmtId="8" fontId="7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15" fontId="7" fillId="0" borderId="10" xfId="0" applyNumberFormat="1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 indent="1"/>
    </xf>
    <xf numFmtId="0" fontId="13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15" fontId="7" fillId="0" borderId="12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7620</xdr:colOff>
      <xdr:row>41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1A11F0-2452-7111-7323-521DFB7E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51620" cy="765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5</xdr:row>
      <xdr:rowOff>160020</xdr:rowOff>
    </xdr:from>
    <xdr:to>
      <xdr:col>11</xdr:col>
      <xdr:colOff>127000</xdr:colOff>
      <xdr:row>5</xdr:row>
      <xdr:rowOff>161290</xdr:rowOff>
    </xdr:to>
    <xdr:sp macro="" textlink="">
      <xdr:nvSpPr>
        <xdr:cNvPr id="5" name="Graphic 5">
          <a:extLst>
            <a:ext uri="{FF2B5EF4-FFF2-40B4-BE49-F238E27FC236}">
              <a16:creationId xmlns:a16="http://schemas.microsoft.com/office/drawing/2014/main" id="{188B48E4-BE86-1683-303F-7E25F86D8B61}"/>
            </a:ext>
          </a:extLst>
        </xdr:cNvPr>
        <xdr:cNvSpPr>
          <a:spLocks/>
        </xdr:cNvSpPr>
      </xdr:nvSpPr>
      <xdr:spPr>
        <a:xfrm>
          <a:off x="723900" y="2215515"/>
          <a:ext cx="6108700" cy="1270"/>
        </a:xfrm>
        <a:custGeom>
          <a:avLst/>
          <a:gdLst/>
          <a:ahLst/>
          <a:cxnLst/>
          <a:rect l="l" t="t" r="r" b="b"/>
          <a:pathLst>
            <a:path w="6108700">
              <a:moveTo>
                <a:pt x="0" y="0"/>
              </a:moveTo>
              <a:lnTo>
                <a:pt x="3054350" y="0"/>
              </a:lnTo>
            </a:path>
            <a:path w="6108700">
              <a:moveTo>
                <a:pt x="3054350" y="0"/>
              </a:moveTo>
              <a:lnTo>
                <a:pt x="6108700" y="0"/>
              </a:lnTo>
            </a:path>
          </a:pathLst>
        </a:custGeom>
        <a:ln w="7620">
          <a:solidFill>
            <a:srgbClr val="999999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1</xdr:col>
      <xdr:colOff>114300</xdr:colOff>
      <xdr:row>43</xdr:row>
      <xdr:rowOff>160020</xdr:rowOff>
    </xdr:from>
    <xdr:to>
      <xdr:col>11</xdr:col>
      <xdr:colOff>127000</xdr:colOff>
      <xdr:row>43</xdr:row>
      <xdr:rowOff>161290</xdr:rowOff>
    </xdr:to>
    <xdr:sp macro="" textlink="">
      <xdr:nvSpPr>
        <xdr:cNvPr id="6" name="Graphic 5">
          <a:extLst>
            <a:ext uri="{FF2B5EF4-FFF2-40B4-BE49-F238E27FC236}">
              <a16:creationId xmlns:a16="http://schemas.microsoft.com/office/drawing/2014/main" id="{DD3CD710-6252-609F-1B24-370E9946E594}"/>
            </a:ext>
          </a:extLst>
        </xdr:cNvPr>
        <xdr:cNvSpPr>
          <a:spLocks/>
        </xdr:cNvSpPr>
      </xdr:nvSpPr>
      <xdr:spPr>
        <a:xfrm>
          <a:off x="723900" y="2215515"/>
          <a:ext cx="6108700" cy="1270"/>
        </a:xfrm>
        <a:custGeom>
          <a:avLst/>
          <a:gdLst/>
          <a:ahLst/>
          <a:cxnLst/>
          <a:rect l="l" t="t" r="r" b="b"/>
          <a:pathLst>
            <a:path w="6108700">
              <a:moveTo>
                <a:pt x="0" y="0"/>
              </a:moveTo>
              <a:lnTo>
                <a:pt x="3054350" y="0"/>
              </a:lnTo>
            </a:path>
            <a:path w="6108700">
              <a:moveTo>
                <a:pt x="3054350" y="0"/>
              </a:moveTo>
              <a:lnTo>
                <a:pt x="6108700" y="0"/>
              </a:lnTo>
            </a:path>
          </a:pathLst>
        </a:custGeom>
        <a:ln w="7620">
          <a:solidFill>
            <a:srgbClr val="999999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E1FD-D14E-40D2-87E0-C25FE6F85F45}">
  <dimension ref="A1:T44"/>
  <sheetViews>
    <sheetView topLeftCell="A10" workbookViewId="0">
      <selection activeCell="G48" sqref="G48"/>
    </sheetView>
  </sheetViews>
  <sheetFormatPr defaultRowHeight="14.4" x14ac:dyDescent="0.3"/>
  <cols>
    <col min="6" max="6" width="14.44140625" customWidth="1"/>
    <col min="7" max="7" width="13.6640625" customWidth="1"/>
  </cols>
  <sheetData>
    <row r="1" spans="1:20" s="2" customFormat="1" ht="17.25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20" s="2" customFormat="1" ht="13.8" x14ac:dyDescent="0.25">
      <c r="A2" s="2" t="s">
        <v>0</v>
      </c>
      <c r="B2" s="75" t="s">
        <v>1</v>
      </c>
      <c r="C2" s="76"/>
      <c r="D2" s="76"/>
      <c r="E2" s="76"/>
      <c r="F2" s="76"/>
      <c r="G2" s="77"/>
    </row>
    <row r="3" spans="1:20" s="2" customFormat="1" ht="13.8" x14ac:dyDescent="0.25">
      <c r="A3" s="2" t="s">
        <v>2</v>
      </c>
      <c r="F3" s="3"/>
      <c r="G3" s="3"/>
    </row>
    <row r="4" spans="1:20" s="2" customFormat="1" ht="13.8" x14ac:dyDescent="0.25">
      <c r="A4" s="2" t="s">
        <v>3</v>
      </c>
      <c r="B4" s="4" t="s">
        <v>4</v>
      </c>
      <c r="F4" s="3"/>
      <c r="G4" s="3"/>
    </row>
    <row r="5" spans="1:20" s="2" customFormat="1" ht="13.8" x14ac:dyDescent="0.25">
      <c r="A5" s="2" t="s">
        <v>5</v>
      </c>
      <c r="B5" s="78" t="s">
        <v>6</v>
      </c>
      <c r="C5" s="79"/>
      <c r="D5" s="79"/>
      <c r="E5" s="79"/>
      <c r="F5" s="79"/>
      <c r="G5" s="80"/>
    </row>
    <row r="6" spans="1:20" s="2" customFormat="1" ht="13.8" x14ac:dyDescent="0.25">
      <c r="A6" s="5" t="s">
        <v>7</v>
      </c>
      <c r="B6" s="78" t="s">
        <v>8</v>
      </c>
      <c r="C6" s="79"/>
      <c r="D6" s="79"/>
      <c r="E6" s="79"/>
      <c r="F6" s="79"/>
      <c r="G6" s="80"/>
    </row>
    <row r="7" spans="1:20" s="2" customFormat="1" ht="15.6" x14ac:dyDescent="0.3">
      <c r="F7" s="3" t="s">
        <v>9</v>
      </c>
      <c r="G7" s="3" t="s">
        <v>9</v>
      </c>
      <c r="T7" s="6"/>
    </row>
    <row r="8" spans="1:20" s="7" customFormat="1" ht="13.8" x14ac:dyDescent="0.25">
      <c r="A8" s="7" t="s">
        <v>10</v>
      </c>
      <c r="F8" s="8"/>
      <c r="G8" s="8"/>
    </row>
    <row r="9" spans="1:20" s="2" customFormat="1" ht="13.8" x14ac:dyDescent="0.25">
      <c r="A9" s="9" t="s">
        <v>11</v>
      </c>
      <c r="B9" s="10" t="s">
        <v>12</v>
      </c>
      <c r="C9" s="9"/>
      <c r="D9" s="9"/>
      <c r="E9" s="9"/>
      <c r="F9" s="11">
        <v>6596.01</v>
      </c>
      <c r="G9" s="3"/>
    </row>
    <row r="10" spans="1:20" s="2" customFormat="1" ht="13.8" x14ac:dyDescent="0.25">
      <c r="A10" s="10" t="s">
        <v>13</v>
      </c>
      <c r="B10" s="10" t="s">
        <v>12</v>
      </c>
      <c r="C10" s="9"/>
      <c r="D10" s="9"/>
      <c r="E10" s="9"/>
      <c r="F10" s="12">
        <v>15486.34</v>
      </c>
      <c r="G10" s="3"/>
    </row>
    <row r="11" spans="1:20" s="2" customFormat="1" ht="13.8" x14ac:dyDescent="0.25">
      <c r="A11" s="9"/>
      <c r="B11" s="10"/>
      <c r="C11" s="9"/>
      <c r="D11" s="9"/>
      <c r="E11" s="9"/>
      <c r="F11" s="13"/>
      <c r="G11" s="3"/>
    </row>
    <row r="12" spans="1:20" s="2" customFormat="1" ht="13.8" x14ac:dyDescent="0.25">
      <c r="A12" s="14"/>
      <c r="B12" s="15"/>
      <c r="C12" s="14"/>
      <c r="F12" s="16"/>
      <c r="G12" s="17"/>
    </row>
    <row r="13" spans="1:20" s="2" customFormat="1" ht="13.8" x14ac:dyDescent="0.25">
      <c r="F13" s="18"/>
      <c r="G13" s="19">
        <f>SUM(F9:F12)</f>
        <v>22082.35</v>
      </c>
    </row>
    <row r="14" spans="1:20" s="2" customFormat="1" ht="13.8" x14ac:dyDescent="0.25">
      <c r="F14" s="3"/>
      <c r="G14" s="3"/>
    </row>
    <row r="15" spans="1:20" s="2" customFormat="1" ht="13.8" x14ac:dyDescent="0.25">
      <c r="A15" s="2" t="s">
        <v>14</v>
      </c>
      <c r="F15" s="20"/>
      <c r="G15" s="3"/>
    </row>
    <row r="16" spans="1:20" s="2" customFormat="1" ht="13.8" x14ac:dyDescent="0.25">
      <c r="A16" s="9" t="s">
        <v>15</v>
      </c>
      <c r="B16" s="9"/>
      <c r="C16" s="9"/>
      <c r="D16" s="9"/>
      <c r="E16" s="9"/>
      <c r="F16" s="21">
        <v>-787.5</v>
      </c>
      <c r="G16" s="3"/>
    </row>
    <row r="17" spans="1:7" s="2" customFormat="1" ht="13.8" x14ac:dyDescent="0.25">
      <c r="A17" s="9" t="s">
        <v>16</v>
      </c>
      <c r="B17" s="9"/>
      <c r="C17" s="9"/>
      <c r="D17" s="9"/>
      <c r="E17" s="9"/>
      <c r="F17" s="21">
        <v>-660</v>
      </c>
      <c r="G17" s="3"/>
    </row>
    <row r="18" spans="1:7" s="2" customFormat="1" ht="13.8" x14ac:dyDescent="0.25">
      <c r="A18" s="9" t="s">
        <v>17</v>
      </c>
      <c r="B18" s="9"/>
      <c r="C18" s="9"/>
      <c r="D18" s="9"/>
      <c r="E18" s="9"/>
      <c r="F18" s="21">
        <v>-2036.4</v>
      </c>
      <c r="G18" s="3"/>
    </row>
    <row r="19" spans="1:7" s="2" customFormat="1" ht="13.8" x14ac:dyDescent="0.25">
      <c r="A19" s="9" t="s">
        <v>18</v>
      </c>
      <c r="B19" s="9"/>
      <c r="C19" s="9"/>
      <c r="D19" s="9"/>
      <c r="E19" s="9"/>
      <c r="F19" s="21">
        <v>-4.25</v>
      </c>
      <c r="G19" s="3"/>
    </row>
    <row r="20" spans="1:7" s="2" customFormat="1" ht="13.8" x14ac:dyDescent="0.25">
      <c r="A20" s="9" t="s">
        <v>19</v>
      </c>
      <c r="B20" s="9"/>
      <c r="C20" s="9"/>
      <c r="D20" s="9"/>
      <c r="E20" s="9"/>
      <c r="F20" s="21">
        <v>-5</v>
      </c>
      <c r="G20" s="3"/>
    </row>
    <row r="21" spans="1:7" s="2" customFormat="1" ht="13.8" x14ac:dyDescent="0.25">
      <c r="A21" s="9" t="s">
        <v>20</v>
      </c>
      <c r="B21" s="9"/>
      <c r="C21" s="9"/>
      <c r="D21" s="9"/>
      <c r="E21" s="9"/>
      <c r="F21" s="21">
        <v>-205.03</v>
      </c>
      <c r="G21" s="3"/>
    </row>
    <row r="22" spans="1:7" s="2" customFormat="1" ht="13.8" x14ac:dyDescent="0.25">
      <c r="A22" s="9" t="s">
        <v>21</v>
      </c>
      <c r="B22" s="9"/>
      <c r="C22" s="9"/>
      <c r="D22" s="9"/>
      <c r="E22" s="9"/>
      <c r="F22" s="21">
        <v>-527.79999999999995</v>
      </c>
      <c r="G22" s="3"/>
    </row>
    <row r="23" spans="1:7" s="2" customFormat="1" ht="13.8" x14ac:dyDescent="0.25">
      <c r="A23" s="9"/>
      <c r="B23" s="9"/>
      <c r="C23" s="9"/>
      <c r="D23" s="9"/>
      <c r="E23" s="9"/>
      <c r="F23" s="21"/>
      <c r="G23" s="3"/>
    </row>
    <row r="24" spans="1:7" s="2" customFormat="1" ht="13.8" x14ac:dyDescent="0.25">
      <c r="A24" s="9"/>
      <c r="B24" s="10"/>
      <c r="C24" s="9"/>
      <c r="D24" s="9"/>
      <c r="E24" s="9"/>
      <c r="F24" s="22"/>
      <c r="G24" s="3"/>
    </row>
    <row r="25" spans="1:7" s="2" customFormat="1" ht="13.8" x14ac:dyDescent="0.25">
      <c r="A25" s="9"/>
      <c r="B25" s="10"/>
      <c r="C25" s="9"/>
      <c r="D25" s="9"/>
      <c r="E25" s="9"/>
      <c r="F25" s="22"/>
      <c r="G25" s="3"/>
    </row>
    <row r="26" spans="1:7" s="2" customFormat="1" ht="13.8" x14ac:dyDescent="0.25">
      <c r="B26" s="23"/>
      <c r="F26" s="24"/>
      <c r="G26" s="3"/>
    </row>
    <row r="27" spans="1:7" s="2" customFormat="1" ht="13.8" x14ac:dyDescent="0.25">
      <c r="A27" s="9"/>
      <c r="B27" s="10"/>
      <c r="C27" s="9"/>
      <c r="D27" s="9"/>
      <c r="E27" s="9"/>
      <c r="F27" s="25"/>
      <c r="G27" s="26">
        <f>SUM(F16:F26)</f>
        <v>-4225.9800000000005</v>
      </c>
    </row>
    <row r="28" spans="1:7" s="2" customFormat="1" ht="13.8" x14ac:dyDescent="0.25">
      <c r="A28" s="10" t="s">
        <v>22</v>
      </c>
      <c r="B28" s="10"/>
      <c r="C28" s="9"/>
      <c r="D28" s="9"/>
      <c r="E28" s="9"/>
      <c r="F28" s="13">
        <v>0</v>
      </c>
      <c r="G28" s="3"/>
    </row>
    <row r="29" spans="1:7" s="2" customFormat="1" ht="13.8" x14ac:dyDescent="0.25">
      <c r="A29" s="10" t="s">
        <v>23</v>
      </c>
      <c r="B29" s="10"/>
      <c r="C29" s="9"/>
      <c r="D29" s="9"/>
      <c r="E29" s="9"/>
      <c r="F29" s="27">
        <v>7</v>
      </c>
      <c r="G29" s="3"/>
    </row>
    <row r="30" spans="1:7" s="2" customFormat="1" ht="13.8" x14ac:dyDescent="0.25">
      <c r="A30" s="9" t="s">
        <v>24</v>
      </c>
      <c r="B30" s="10"/>
      <c r="C30" s="9"/>
      <c r="D30" s="9"/>
      <c r="E30" s="9"/>
      <c r="F30" s="28">
        <v>40</v>
      </c>
      <c r="G30" s="3"/>
    </row>
    <row r="31" spans="1:7" s="2" customFormat="1" ht="13.8" x14ac:dyDescent="0.25">
      <c r="A31" s="9"/>
      <c r="B31" s="10"/>
      <c r="C31" s="9"/>
      <c r="D31" s="9"/>
      <c r="E31" s="9"/>
      <c r="F31" s="28"/>
      <c r="G31" s="3"/>
    </row>
    <row r="32" spans="1:7" s="2" customFormat="1" ht="13.8" x14ac:dyDescent="0.25">
      <c r="A32" s="9"/>
      <c r="B32" s="10"/>
      <c r="C32" s="9"/>
      <c r="D32" s="9"/>
      <c r="E32" s="9"/>
      <c r="F32" s="28"/>
      <c r="G32" s="3"/>
    </row>
    <row r="33" spans="1:8" s="2" customFormat="1" ht="13.8" x14ac:dyDescent="0.25">
      <c r="A33" s="9"/>
      <c r="B33" s="10"/>
      <c r="C33" s="9"/>
      <c r="D33" s="9"/>
      <c r="E33" s="9"/>
      <c r="F33" s="29"/>
      <c r="G33" s="3"/>
    </row>
    <row r="34" spans="1:8" s="2" customFormat="1" ht="13.8" x14ac:dyDescent="0.25">
      <c r="A34" s="9"/>
      <c r="B34" s="10"/>
      <c r="C34" s="9"/>
      <c r="D34" s="9"/>
      <c r="E34" s="9"/>
      <c r="F34" s="25"/>
      <c r="G34" s="30"/>
    </row>
    <row r="35" spans="1:8" s="2" customFormat="1" ht="13.8" x14ac:dyDescent="0.25">
      <c r="A35" s="9"/>
      <c r="B35" s="9"/>
      <c r="C35" s="9"/>
      <c r="D35" s="9"/>
      <c r="E35" s="9"/>
      <c r="F35" s="25"/>
      <c r="G35" s="3"/>
    </row>
    <row r="36" spans="1:8" s="2" customFormat="1" thickBot="1" x14ac:dyDescent="0.3">
      <c r="A36" s="7" t="s">
        <v>25</v>
      </c>
      <c r="B36" s="7"/>
      <c r="C36" s="7"/>
      <c r="D36" s="7"/>
      <c r="E36" s="7"/>
      <c r="F36" s="8"/>
      <c r="G36" s="31">
        <f>G13+G27+G34</f>
        <v>17856.37</v>
      </c>
      <c r="H36" s="7"/>
    </row>
    <row r="37" spans="1:8" s="2" customFormat="1" thickTop="1" x14ac:dyDescent="0.25">
      <c r="F37" s="3"/>
      <c r="G37" s="3"/>
    </row>
    <row r="38" spans="1:8" s="2" customFormat="1" ht="13.8" x14ac:dyDescent="0.25">
      <c r="A38" s="7" t="s">
        <v>26</v>
      </c>
      <c r="B38" s="7"/>
      <c r="C38" s="7"/>
      <c r="D38" s="7"/>
      <c r="E38" s="7"/>
      <c r="F38" s="8"/>
      <c r="G38" s="8"/>
    </row>
    <row r="39" spans="1:8" s="2" customFormat="1" ht="13.8" x14ac:dyDescent="0.25">
      <c r="A39" s="9" t="s">
        <v>11</v>
      </c>
      <c r="B39" s="10" t="s">
        <v>12</v>
      </c>
      <c r="C39" s="9"/>
      <c r="D39" s="9"/>
      <c r="E39" s="9"/>
      <c r="F39" s="32">
        <v>723.78</v>
      </c>
      <c r="G39" s="3"/>
    </row>
    <row r="40" spans="1:8" s="2" customFormat="1" ht="13.8" x14ac:dyDescent="0.25">
      <c r="A40" s="10" t="s">
        <v>13</v>
      </c>
      <c r="B40" s="10" t="s">
        <v>12</v>
      </c>
      <c r="C40" s="9"/>
      <c r="D40" s="9"/>
      <c r="E40" s="9"/>
      <c r="F40" s="32">
        <v>15493.34</v>
      </c>
      <c r="G40" s="3"/>
    </row>
    <row r="41" spans="1:8" s="2" customFormat="1" ht="13.8" x14ac:dyDescent="0.25">
      <c r="A41" s="9"/>
      <c r="B41" s="10"/>
      <c r="C41" s="9"/>
      <c r="D41" s="9"/>
      <c r="E41" s="9"/>
      <c r="F41" s="13"/>
      <c r="G41" s="3"/>
    </row>
    <row r="42" spans="1:8" s="2" customFormat="1" ht="13.8" x14ac:dyDescent="0.25">
      <c r="A42" s="14"/>
      <c r="B42" s="15"/>
      <c r="C42" s="14"/>
      <c r="F42" s="16"/>
      <c r="G42" s="17"/>
    </row>
    <row r="43" spans="1:8" s="2" customFormat="1" thickBot="1" x14ac:dyDescent="0.3">
      <c r="F43" s="18"/>
      <c r="G43" s="31">
        <v>16217.1</v>
      </c>
    </row>
    <row r="44" spans="1:8" s="2" customFormat="1" thickTop="1" x14ac:dyDescent="0.25">
      <c r="F44" s="3"/>
      <c r="G44" s="3"/>
    </row>
  </sheetData>
  <mergeCells count="3">
    <mergeCell ref="B2:G2"/>
    <mergeCell ref="B5:G5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27B0-E1BC-4EE8-B3EA-7DD321793924}">
  <dimension ref="A1"/>
  <sheetViews>
    <sheetView tabSelected="1" workbookViewId="0">
      <selection activeCell="R22" sqref="R2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0888-071C-427E-9471-F41DBD53CC8B}">
  <dimension ref="A1:H81"/>
  <sheetViews>
    <sheetView topLeftCell="A19" workbookViewId="0">
      <selection activeCell="C126" sqref="C126"/>
    </sheetView>
  </sheetViews>
  <sheetFormatPr defaultRowHeight="14.4" x14ac:dyDescent="0.3"/>
  <cols>
    <col min="1" max="1" width="47.44140625" customWidth="1"/>
    <col min="2" max="2" width="27.44140625" customWidth="1"/>
    <col min="3" max="3" width="26.6640625" customWidth="1"/>
    <col min="4" max="4" width="17.88671875" customWidth="1"/>
    <col min="5" max="5" width="17.5546875" customWidth="1"/>
    <col min="6" max="6" width="17.88671875" customWidth="1"/>
  </cols>
  <sheetData>
    <row r="1" spans="1:6" x14ac:dyDescent="0.3">
      <c r="A1" s="33" t="s">
        <v>27</v>
      </c>
    </row>
    <row r="3" spans="1:6" ht="15" x14ac:dyDescent="0.3">
      <c r="A3" s="34" t="s">
        <v>28</v>
      </c>
    </row>
    <row r="4" spans="1:6" ht="15" x14ac:dyDescent="0.3">
      <c r="A4" s="34"/>
    </row>
    <row r="5" spans="1:6" ht="15" x14ac:dyDescent="0.3">
      <c r="A5" s="34" t="s">
        <v>29</v>
      </c>
      <c r="B5" s="34" t="s">
        <v>30</v>
      </c>
    </row>
    <row r="8" spans="1:6" x14ac:dyDescent="0.3">
      <c r="A8" s="35"/>
    </row>
    <row r="9" spans="1:6" x14ac:dyDescent="0.3">
      <c r="A9" s="36" t="s">
        <v>31</v>
      </c>
      <c r="B9" s="39">
        <v>40</v>
      </c>
      <c r="C9" s="40" t="s">
        <v>32</v>
      </c>
      <c r="D9" s="39">
        <v>4909.76</v>
      </c>
    </row>
    <row r="10" spans="1:6" x14ac:dyDescent="0.3">
      <c r="A10" s="36" t="s">
        <v>33</v>
      </c>
      <c r="B10" s="63">
        <v>4225.9799999999996</v>
      </c>
      <c r="C10" s="64" t="s">
        <v>34</v>
      </c>
      <c r="D10" s="63">
        <v>723.78</v>
      </c>
    </row>
    <row r="11" spans="1:6" x14ac:dyDescent="0.3">
      <c r="A11" s="37"/>
      <c r="B11" s="63"/>
      <c r="C11" s="64"/>
      <c r="D11" s="63"/>
    </row>
    <row r="12" spans="1:6" x14ac:dyDescent="0.3">
      <c r="A12" s="37"/>
      <c r="B12" s="63"/>
      <c r="C12" s="64"/>
      <c r="D12" s="63"/>
    </row>
    <row r="13" spans="1:6" ht="15.6" x14ac:dyDescent="0.3">
      <c r="A13" s="38" t="s">
        <v>35</v>
      </c>
      <c r="B13" s="63"/>
      <c r="C13" s="64"/>
      <c r="D13" s="63"/>
    </row>
    <row r="14" spans="1:6" ht="15" thickBot="1" x14ac:dyDescent="0.35">
      <c r="A14" s="35"/>
    </row>
    <row r="15" spans="1:6" ht="15" thickBot="1" x14ac:dyDescent="0.35">
      <c r="A15" s="41" t="s">
        <v>36</v>
      </c>
      <c r="B15" s="42" t="s">
        <v>37</v>
      </c>
      <c r="C15" s="42" t="s">
        <v>38</v>
      </c>
      <c r="D15" s="43" t="s">
        <v>39</v>
      </c>
      <c r="E15" s="43" t="s">
        <v>40</v>
      </c>
      <c r="F15" s="44" t="s">
        <v>41</v>
      </c>
    </row>
    <row r="16" spans="1:6" ht="22.8" x14ac:dyDescent="0.3">
      <c r="A16" s="62">
        <v>46062</v>
      </c>
      <c r="B16" s="45" t="s">
        <v>42</v>
      </c>
      <c r="C16" s="45" t="s">
        <v>43</v>
      </c>
      <c r="D16" s="46"/>
      <c r="E16" s="47">
        <v>787.5</v>
      </c>
      <c r="F16" s="48" t="s">
        <v>44</v>
      </c>
    </row>
    <row r="17" spans="1:8" ht="22.8" x14ac:dyDescent="0.3">
      <c r="A17" s="62">
        <v>46071</v>
      </c>
      <c r="B17" s="45" t="s">
        <v>45</v>
      </c>
      <c r="C17" s="45" t="s">
        <v>43</v>
      </c>
      <c r="D17" s="46"/>
      <c r="E17" s="47">
        <v>660</v>
      </c>
      <c r="F17" s="48" t="s">
        <v>46</v>
      </c>
    </row>
    <row r="18" spans="1:8" ht="22.8" x14ac:dyDescent="0.3">
      <c r="A18" s="62">
        <v>46076</v>
      </c>
      <c r="B18" s="45" t="s">
        <v>47</v>
      </c>
      <c r="C18" s="45" t="s">
        <v>43</v>
      </c>
      <c r="D18" s="46"/>
      <c r="E18" s="49">
        <v>2036.4</v>
      </c>
      <c r="F18" s="48" t="s">
        <v>48</v>
      </c>
    </row>
    <row r="19" spans="1:8" ht="22.8" x14ac:dyDescent="0.3">
      <c r="A19" s="62">
        <v>46076</v>
      </c>
      <c r="B19" s="45" t="s">
        <v>49</v>
      </c>
      <c r="C19" s="45" t="s">
        <v>50</v>
      </c>
      <c r="D19" s="46"/>
      <c r="E19" s="47">
        <v>4.25</v>
      </c>
      <c r="F19" s="50">
        <v>1421.61</v>
      </c>
    </row>
    <row r="20" spans="1:8" x14ac:dyDescent="0.3">
      <c r="A20" s="62">
        <v>46077</v>
      </c>
      <c r="B20" s="45" t="s">
        <v>51</v>
      </c>
      <c r="C20" s="45" t="s">
        <v>52</v>
      </c>
      <c r="D20" s="46"/>
      <c r="E20" s="47">
        <v>5</v>
      </c>
      <c r="F20" s="50">
        <v>1416.61</v>
      </c>
    </row>
    <row r="21" spans="1:8" x14ac:dyDescent="0.3">
      <c r="A21" s="62">
        <v>46078</v>
      </c>
      <c r="B21" s="45" t="s">
        <v>53</v>
      </c>
      <c r="C21" s="45" t="s">
        <v>54</v>
      </c>
      <c r="D21" s="46"/>
      <c r="E21" s="47">
        <v>205.03</v>
      </c>
      <c r="F21" s="48" t="s">
        <v>55</v>
      </c>
    </row>
    <row r="22" spans="1:8" ht="22.8" x14ac:dyDescent="0.3">
      <c r="A22" s="62">
        <v>46078</v>
      </c>
      <c r="B22" s="45" t="s">
        <v>56</v>
      </c>
      <c r="C22" s="45" t="s">
        <v>57</v>
      </c>
      <c r="D22" s="47">
        <v>40</v>
      </c>
      <c r="E22" s="46"/>
      <c r="F22" s="48" t="s">
        <v>58</v>
      </c>
    </row>
    <row r="23" spans="1:8" x14ac:dyDescent="0.3">
      <c r="A23" s="62">
        <v>46079</v>
      </c>
      <c r="B23" s="45" t="s">
        <v>59</v>
      </c>
      <c r="C23" s="45" t="s">
        <v>54</v>
      </c>
      <c r="D23" s="46"/>
      <c r="E23" s="47">
        <v>527.79999999999995</v>
      </c>
      <c r="F23" s="48" t="s">
        <v>60</v>
      </c>
    </row>
    <row r="24" spans="1:8" ht="15" x14ac:dyDescent="0.3">
      <c r="A24" s="51"/>
    </row>
    <row r="25" spans="1:8" ht="15" x14ac:dyDescent="0.3">
      <c r="A25" s="51"/>
    </row>
    <row r="26" spans="1:8" ht="15" x14ac:dyDescent="0.3">
      <c r="A26" s="51"/>
    </row>
    <row r="27" spans="1:8" ht="15" x14ac:dyDescent="0.3">
      <c r="A27" s="51"/>
    </row>
    <row r="28" spans="1:8" ht="15" x14ac:dyDescent="0.3">
      <c r="A28" s="51"/>
    </row>
    <row r="29" spans="1:8" ht="15" x14ac:dyDescent="0.3">
      <c r="A29" s="51"/>
    </row>
    <row r="30" spans="1:8" ht="15.6" x14ac:dyDescent="0.3">
      <c r="A30" s="52" t="s">
        <v>61</v>
      </c>
    </row>
    <row r="31" spans="1:8" ht="15" thickBot="1" x14ac:dyDescent="0.35">
      <c r="A31" s="53"/>
    </row>
    <row r="32" spans="1:8" x14ac:dyDescent="0.3">
      <c r="A32" s="54" t="s">
        <v>62</v>
      </c>
      <c r="B32" s="55" t="s">
        <v>63</v>
      </c>
      <c r="C32" s="54" t="s">
        <v>54</v>
      </c>
      <c r="D32" s="55" t="s">
        <v>64</v>
      </c>
      <c r="E32" s="56" t="s">
        <v>65</v>
      </c>
      <c r="F32" s="55" t="s">
        <v>66</v>
      </c>
      <c r="G32" s="57" t="s">
        <v>67</v>
      </c>
      <c r="H32" s="55" t="s">
        <v>68</v>
      </c>
    </row>
    <row r="33" spans="1:8" x14ac:dyDescent="0.3">
      <c r="A33" s="58" t="s">
        <v>69</v>
      </c>
      <c r="B33" s="37" t="s">
        <v>70</v>
      </c>
      <c r="C33" s="58" t="s">
        <v>71</v>
      </c>
      <c r="D33" s="37" t="s">
        <v>72</v>
      </c>
      <c r="E33" s="40" t="s">
        <v>73</v>
      </c>
      <c r="F33" s="37" t="s">
        <v>74</v>
      </c>
      <c r="G33" s="59" t="s">
        <v>52</v>
      </c>
      <c r="H33" s="37" t="s">
        <v>75</v>
      </c>
    </row>
    <row r="34" spans="1:8" ht="34.200000000000003" x14ac:dyDescent="0.3">
      <c r="A34" s="58" t="s">
        <v>76</v>
      </c>
      <c r="B34" s="37" t="s">
        <v>77</v>
      </c>
      <c r="C34" s="58" t="s">
        <v>78</v>
      </c>
      <c r="D34" s="37" t="s">
        <v>79</v>
      </c>
      <c r="E34" s="40" t="s">
        <v>80</v>
      </c>
      <c r="F34" s="37" t="s">
        <v>81</v>
      </c>
      <c r="G34" s="59" t="s">
        <v>43</v>
      </c>
      <c r="H34" s="37" t="s">
        <v>82</v>
      </c>
    </row>
    <row r="35" spans="1:8" ht="22.8" x14ac:dyDescent="0.3">
      <c r="A35" s="58" t="s">
        <v>83</v>
      </c>
      <c r="B35" s="37" t="s">
        <v>84</v>
      </c>
      <c r="C35" s="58" t="s">
        <v>85</v>
      </c>
      <c r="D35" s="37" t="s">
        <v>86</v>
      </c>
      <c r="E35" s="40" t="s">
        <v>50</v>
      </c>
      <c r="F35" s="37" t="s">
        <v>87</v>
      </c>
      <c r="G35" s="59" t="s">
        <v>88</v>
      </c>
      <c r="H35" s="37" t="s">
        <v>89</v>
      </c>
    </row>
    <row r="36" spans="1:8" x14ac:dyDescent="0.3">
      <c r="A36" s="58" t="s">
        <v>90</v>
      </c>
      <c r="B36" s="37" t="s">
        <v>91</v>
      </c>
      <c r="C36" s="60"/>
      <c r="D36" s="60"/>
      <c r="E36" s="60"/>
      <c r="F36" s="60"/>
      <c r="G36" s="60"/>
      <c r="H36" s="60"/>
    </row>
    <row r="37" spans="1:8" x14ac:dyDescent="0.3">
      <c r="A37" s="61"/>
    </row>
    <row r="39" spans="1:8" x14ac:dyDescent="0.3">
      <c r="A39" s="33" t="s">
        <v>27</v>
      </c>
    </row>
    <row r="41" spans="1:8" ht="15" x14ac:dyDescent="0.3">
      <c r="A41" s="34" t="s">
        <v>28</v>
      </c>
    </row>
    <row r="42" spans="1:8" ht="15" x14ac:dyDescent="0.3">
      <c r="A42" s="34"/>
    </row>
    <row r="43" spans="1:8" ht="15" x14ac:dyDescent="0.3">
      <c r="A43" s="34" t="s">
        <v>29</v>
      </c>
      <c r="B43" s="34" t="s">
        <v>92</v>
      </c>
    </row>
    <row r="46" spans="1:8" x14ac:dyDescent="0.3">
      <c r="A46" s="35"/>
    </row>
    <row r="47" spans="1:8" x14ac:dyDescent="0.3">
      <c r="A47" s="36" t="s">
        <v>31</v>
      </c>
      <c r="B47" s="39">
        <v>1500</v>
      </c>
      <c r="C47" s="40" t="s">
        <v>93</v>
      </c>
      <c r="D47" s="39">
        <v>723.78</v>
      </c>
    </row>
    <row r="48" spans="1:8" x14ac:dyDescent="0.3">
      <c r="A48" s="36" t="s">
        <v>33</v>
      </c>
      <c r="B48" s="63">
        <v>341.7</v>
      </c>
      <c r="C48" s="64" t="s">
        <v>94</v>
      </c>
      <c r="D48" s="63">
        <v>1882.08</v>
      </c>
    </row>
    <row r="49" spans="1:6" x14ac:dyDescent="0.3">
      <c r="A49" s="37"/>
      <c r="B49" s="63"/>
      <c r="C49" s="64"/>
      <c r="D49" s="63"/>
    </row>
    <row r="50" spans="1:6" x14ac:dyDescent="0.3">
      <c r="A50" s="37"/>
      <c r="B50" s="63"/>
      <c r="C50" s="64"/>
      <c r="D50" s="63"/>
    </row>
    <row r="51" spans="1:6" ht="15.6" x14ac:dyDescent="0.3">
      <c r="A51" s="38" t="s">
        <v>35</v>
      </c>
      <c r="B51" s="63"/>
      <c r="C51" s="64"/>
      <c r="D51" s="63"/>
    </row>
    <row r="52" spans="1:6" ht="15" thickBot="1" x14ac:dyDescent="0.35">
      <c r="A52" s="35"/>
    </row>
    <row r="53" spans="1:6" ht="15" thickBot="1" x14ac:dyDescent="0.35">
      <c r="A53" s="41" t="s">
        <v>36</v>
      </c>
      <c r="B53" s="42" t="s">
        <v>37</v>
      </c>
      <c r="C53" s="42" t="s">
        <v>38</v>
      </c>
      <c r="D53" s="43" t="s">
        <v>39</v>
      </c>
      <c r="E53" s="43" t="s">
        <v>40</v>
      </c>
      <c r="F53" s="44" t="s">
        <v>41</v>
      </c>
    </row>
    <row r="54" spans="1:6" x14ac:dyDescent="0.3">
      <c r="A54" s="70">
        <v>46083</v>
      </c>
      <c r="B54" s="45" t="s">
        <v>95</v>
      </c>
      <c r="C54" s="71" t="s">
        <v>43</v>
      </c>
      <c r="D54" s="72"/>
      <c r="E54" s="73">
        <v>48</v>
      </c>
      <c r="F54" s="74" t="s">
        <v>96</v>
      </c>
    </row>
    <row r="55" spans="1:6" x14ac:dyDescent="0.3">
      <c r="A55" s="65"/>
      <c r="B55" s="45" t="s">
        <v>97</v>
      </c>
      <c r="C55" s="66"/>
      <c r="D55" s="67"/>
      <c r="E55" s="68"/>
      <c r="F55" s="69"/>
    </row>
    <row r="56" spans="1:6" ht="22.8" x14ac:dyDescent="0.3">
      <c r="A56" s="62">
        <v>46083</v>
      </c>
      <c r="B56" s="45" t="s">
        <v>98</v>
      </c>
      <c r="C56" s="45" t="s">
        <v>73</v>
      </c>
      <c r="D56" s="46"/>
      <c r="E56" s="47">
        <v>245.7</v>
      </c>
      <c r="F56" s="48" t="s">
        <v>99</v>
      </c>
    </row>
    <row r="57" spans="1:6" ht="22.8" x14ac:dyDescent="0.3">
      <c r="A57" s="62">
        <v>46085</v>
      </c>
      <c r="B57" s="45" t="s">
        <v>100</v>
      </c>
      <c r="C57" s="45" t="s">
        <v>57</v>
      </c>
      <c r="D57" s="49">
        <v>1500</v>
      </c>
      <c r="E57" s="46"/>
      <c r="F57" s="48" t="s">
        <v>101</v>
      </c>
    </row>
    <row r="58" spans="1:6" x14ac:dyDescent="0.3">
      <c r="A58" s="65">
        <v>46090</v>
      </c>
      <c r="B58" s="45" t="s">
        <v>102</v>
      </c>
      <c r="C58" s="66" t="s">
        <v>43</v>
      </c>
      <c r="D58" s="67"/>
      <c r="E58" s="68">
        <v>48</v>
      </c>
      <c r="F58" s="69" t="s">
        <v>103</v>
      </c>
    </row>
    <row r="59" spans="1:6" x14ac:dyDescent="0.3">
      <c r="A59" s="65"/>
      <c r="B59" s="45" t="s">
        <v>104</v>
      </c>
      <c r="C59" s="66"/>
      <c r="D59" s="67"/>
      <c r="E59" s="68"/>
      <c r="F59" s="69"/>
    </row>
    <row r="60" spans="1:6" ht="15" x14ac:dyDescent="0.3">
      <c r="A60" s="51"/>
    </row>
    <row r="61" spans="1:6" ht="15" x14ac:dyDescent="0.3">
      <c r="A61" s="51"/>
    </row>
    <row r="62" spans="1:6" ht="15" x14ac:dyDescent="0.3">
      <c r="A62" s="51"/>
    </row>
    <row r="63" spans="1:6" ht="15" x14ac:dyDescent="0.3">
      <c r="A63" s="51"/>
    </row>
    <row r="64" spans="1:6" ht="15" x14ac:dyDescent="0.3">
      <c r="A64" s="51"/>
    </row>
    <row r="65" spans="1:8" ht="15" x14ac:dyDescent="0.3">
      <c r="A65" s="51"/>
    </row>
    <row r="66" spans="1:8" ht="15" x14ac:dyDescent="0.3">
      <c r="A66" s="51"/>
    </row>
    <row r="67" spans="1:8" ht="15" x14ac:dyDescent="0.3">
      <c r="A67" s="51"/>
    </row>
    <row r="68" spans="1:8" ht="15" x14ac:dyDescent="0.3">
      <c r="A68" s="51"/>
    </row>
    <row r="69" spans="1:8" ht="15" x14ac:dyDescent="0.3">
      <c r="A69" s="51"/>
    </row>
    <row r="70" spans="1:8" ht="15" x14ac:dyDescent="0.3">
      <c r="A70" s="51"/>
    </row>
    <row r="71" spans="1:8" ht="15" x14ac:dyDescent="0.3">
      <c r="A71" s="51"/>
    </row>
    <row r="72" spans="1:8" ht="15" x14ac:dyDescent="0.3">
      <c r="A72" s="51"/>
    </row>
    <row r="73" spans="1:8" ht="15" x14ac:dyDescent="0.3">
      <c r="A73" s="51"/>
    </row>
    <row r="74" spans="1:8" ht="15.6" x14ac:dyDescent="0.3">
      <c r="A74" s="52" t="s">
        <v>61</v>
      </c>
    </row>
    <row r="75" spans="1:8" ht="15" thickBot="1" x14ac:dyDescent="0.35">
      <c r="A75" s="53"/>
    </row>
    <row r="76" spans="1:8" x14ac:dyDescent="0.3">
      <c r="A76" s="54" t="s">
        <v>62</v>
      </c>
      <c r="B76" s="55" t="s">
        <v>63</v>
      </c>
      <c r="C76" s="54" t="s">
        <v>54</v>
      </c>
      <c r="D76" s="55" t="s">
        <v>64</v>
      </c>
      <c r="E76" s="56" t="s">
        <v>65</v>
      </c>
      <c r="F76" s="55" t="s">
        <v>66</v>
      </c>
      <c r="G76" s="57" t="s">
        <v>67</v>
      </c>
      <c r="H76" s="55" t="s">
        <v>68</v>
      </c>
    </row>
    <row r="77" spans="1:8" x14ac:dyDescent="0.3">
      <c r="A77" s="58" t="s">
        <v>69</v>
      </c>
      <c r="B77" s="37" t="s">
        <v>70</v>
      </c>
      <c r="C77" s="58" t="s">
        <v>71</v>
      </c>
      <c r="D77" s="37" t="s">
        <v>72</v>
      </c>
      <c r="E77" s="40" t="s">
        <v>73</v>
      </c>
      <c r="F77" s="37" t="s">
        <v>74</v>
      </c>
      <c r="G77" s="59" t="s">
        <v>52</v>
      </c>
      <c r="H77" s="37" t="s">
        <v>75</v>
      </c>
    </row>
    <row r="78" spans="1:8" ht="34.200000000000003" x14ac:dyDescent="0.3">
      <c r="A78" s="58" t="s">
        <v>76</v>
      </c>
      <c r="B78" s="37" t="s">
        <v>77</v>
      </c>
      <c r="C78" s="58" t="s">
        <v>78</v>
      </c>
      <c r="D78" s="37" t="s">
        <v>79</v>
      </c>
      <c r="E78" s="40" t="s">
        <v>80</v>
      </c>
      <c r="F78" s="37" t="s">
        <v>81</v>
      </c>
      <c r="G78" s="59" t="s">
        <v>43</v>
      </c>
      <c r="H78" s="37" t="s">
        <v>82</v>
      </c>
    </row>
    <row r="79" spans="1:8" ht="22.8" x14ac:dyDescent="0.3">
      <c r="A79" s="58" t="s">
        <v>83</v>
      </c>
      <c r="B79" s="37" t="s">
        <v>84</v>
      </c>
      <c r="C79" s="58" t="s">
        <v>85</v>
      </c>
      <c r="D79" s="37" t="s">
        <v>86</v>
      </c>
      <c r="E79" s="40" t="s">
        <v>50</v>
      </c>
      <c r="F79" s="37" t="s">
        <v>87</v>
      </c>
      <c r="G79" s="59" t="s">
        <v>88</v>
      </c>
      <c r="H79" s="37" t="s">
        <v>89</v>
      </c>
    </row>
    <row r="80" spans="1:8" x14ac:dyDescent="0.3">
      <c r="A80" s="58" t="s">
        <v>90</v>
      </c>
      <c r="B80" s="37" t="s">
        <v>91</v>
      </c>
      <c r="C80" s="60"/>
      <c r="D80" s="60"/>
      <c r="E80" s="60"/>
      <c r="F80" s="60"/>
      <c r="G80" s="60"/>
      <c r="H80" s="60"/>
    </row>
    <row r="81" spans="1:1" x14ac:dyDescent="0.3">
      <c r="A81" s="61"/>
    </row>
  </sheetData>
  <mergeCells count="16">
    <mergeCell ref="A54:A55"/>
    <mergeCell ref="C54:C55"/>
    <mergeCell ref="D54:D55"/>
    <mergeCell ref="E54:E55"/>
    <mergeCell ref="F54:F55"/>
    <mergeCell ref="A58:A59"/>
    <mergeCell ref="C58:C59"/>
    <mergeCell ref="D58:D59"/>
    <mergeCell ref="E58:E59"/>
    <mergeCell ref="F58:F59"/>
    <mergeCell ref="B10:B13"/>
    <mergeCell ref="C10:C13"/>
    <mergeCell ref="D10:D13"/>
    <mergeCell ref="B48:B51"/>
    <mergeCell ref="C48:C51"/>
    <mergeCell ref="D48:D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Reconciliation Feb 2026</vt:lpstr>
      <vt:lpstr>Instant Access Account</vt:lpstr>
      <vt:lpstr>Statements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2026-03-23T06:42:11Z</dcterms:created>
  <dcterms:modified xsi:type="dcterms:W3CDTF">2026-03-25T05:55:14Z</dcterms:modified>
  <cp:category/>
  <cp:contentStatus/>
</cp:coreProperties>
</file>